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a Mendez\Documents\CUENTA PUBLICA-IMPLAN\2025-CUENTA PUBLICA-IMPLAN\2025-12-EDOSFIN-IMPLAN\M15P-EF-DIGITALES -diciembre-2025\"/>
    </mc:Choice>
  </mc:AlternateContent>
  <xr:revisionPtr revIDLastSave="0" documentId="8_{9B838C17-9172-4220-8573-53C1678ED0C6}" xr6:coauthVersionLast="47" xr6:coauthVersionMax="47" xr10:uidLastSave="{00000000-0000-0000-0000-000000000000}"/>
  <bookViews>
    <workbookView xWindow="14760" yWindow="2263" windowWidth="12189" windowHeight="13054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<sst xmlns="http://schemas.openxmlformats.org/spreadsheetml/2006/main" count="64" uniqueCount="64">
  <si>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</si>
  <si>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</si>
  <si>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</si>
  <si>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</si>
  <si>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</si>
  <si>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</si>
  <si>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</si>
  <si>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</si>
  <si>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</si>
  <si>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</si>
  <si>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</si>
  <si>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</si>
  <si>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</si>
  <si>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</si>
  <si>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</si>
  <si>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</si>
  <si>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</si>
  <si>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</si>
  <si>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</si>
  <si>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</si>
  <si>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</si>
  <si>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</si>
  <si>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</si>
  <si>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</si>
  <si>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</si>
  <si>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</si>
  <si>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</si>
  <si>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</si>
  <si>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</si>
  <si>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</si>
  <si>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</si>
  <si>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</si>
  <si>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</si>
  <si>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</si>
  <si>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</si>
  <si>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</si>
  <si>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</si>
  <si>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</si>
  <si>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</si>
  <si>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</si>
  <si>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</si>
  <si>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</si>
  <si>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</si>
  <si>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</si>
  <si>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</si>
  <si>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</si>
  <si>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</si>
  <si>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</si>
  <si>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</si>
  <si>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</si>
  <si>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</si>
  <si>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</si>
  <si>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</si>
  <si>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</si>
  <si>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</si>
  <si>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</si>
  <si>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</si>
  <si>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</si>
  <si>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</si>
  <si>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</si>
  <si>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</si>
  <si>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</si>
  <si>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</si>
  <si>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INSTITUTO MUNICIPAL DE PLANEACIÓN DE IRAPUATO, GTO.
Gasto por Categoría Programática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</si>
</sst>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showGridLines="0" tabSelected="1" zoomScaleNormal="100" zoomScaleSheetLayoutView="90" workbookViewId="0">
      <selection activeCell="A22" sqref="A22"/>
    </sheetView>
  </sheetViews>
  <sheetFormatPr baseColWidth="10" defaultColWidth="11.4609375" defaultRowHeight="10.3" x14ac:dyDescent="0.25"/>
  <cols>
    <col min="1" max="1" width="62.4609375" style="1" customWidth="1"/>
    <col min="2" max="2" width="15.61328125" style="1" customWidth="1"/>
    <col min="3" max="3" width="18.61328125" style="1" customWidth="1"/>
    <col min="4" max="4" width="15.61328125" style="1" customWidth="1"/>
    <col min="5" max="7" width="15.61328125" style="2" customWidth="1"/>
    <col min="8" max="16384" width="11.4609375" style="1"/>
  </cols>
  <sheetData>
    <row r="1" spans="1:8" ht="50.15" customHeight="1" x14ac:dyDescent="0.25">
      <c r="A1" s="19" t="s">
        <v>63</v>
      </c>
      <c r="B1" s="19"/>
      <c r="C1" s="19"/>
      <c r="D1" s="19"/>
      <c r="E1" s="19"/>
      <c r="F1" s="19"/>
      <c r="G1" s="22"/>
    </row>
    <row r="2" spans="1:8" ht="15" customHeight="1" x14ac:dyDescent="0.25">
      <c r="A2" s="23" t="s">
        <v>59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" customHeight="1" x14ac:dyDescent="0.25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5">
      <c r="A4" s="12"/>
      <c r="B4" s="13"/>
      <c r="C4" s="13"/>
      <c r="D4" s="13"/>
      <c r="E4" s="13"/>
      <c r="F4" s="13"/>
      <c r="G4" s="13"/>
    </row>
    <row r="5" spans="1:8" x14ac:dyDescent="0.25">
      <c r="A5" s="6" t="s">
        <v>25</v>
      </c>
      <c r="B5" s="15">
        <f>+B6+B9+B18+B22+B25+B30</f>
        <v>28340941.559999999</v>
      </c>
      <c r="C5" s="15">
        <f t="shared" ref="C5:G5" si="0">+C6+C9+C18+C22+C25+C30</f>
        <v>5268703.92</v>
      </c>
      <c r="D5" s="15">
        <f t="shared" si="0"/>
        <v>33609645.479999997</v>
      </c>
      <c r="E5" s="15">
        <f t="shared" si="0"/>
        <v>24782522.879999999</v>
      </c>
      <c r="F5" s="15">
        <f t="shared" si="0"/>
        <v>23430418.859999999</v>
      </c>
      <c r="G5" s="15">
        <f t="shared" si="0"/>
        <v>8827122.5999999978</v>
      </c>
    </row>
    <row r="6" spans="1:8" x14ac:dyDescent="0.25">
      <c r="A6" s="8" t="s">
        <v>0</v>
      </c>
      <c r="B6" s="16">
        <f>SUM(B7:B8)</f>
        <v>0</v>
      </c>
      <c r="C6" s="16">
        <f>SUM(C7:C8)</f>
        <v>0</v>
      </c>
      <c r="D6" s="16">
        <f t="shared" ref="D6:G6" si="1">SUM(D7:D8)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7">
        <v>0</v>
      </c>
    </row>
    <row r="7" spans="1:8" x14ac:dyDescent="0.25">
      <c r="A7" s="9" t="s">
        <v>1</v>
      </c>
      <c r="B7" s="17">
        <v>0</v>
      </c>
      <c r="C7" s="17">
        <v>0</v>
      </c>
      <c r="D7" s="17">
        <f>B7+C7</f>
        <v>0</v>
      </c>
      <c r="E7" s="17">
        <v>0</v>
      </c>
      <c r="F7" s="17">
        <v>0</v>
      </c>
      <c r="G7" s="17">
        <f>D7-E7</f>
        <v>0</v>
      </c>
      <c r="H7" s="7" t="s">
        <v>34</v>
      </c>
    </row>
    <row r="8" spans="1:8" x14ac:dyDescent="0.25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35</v>
      </c>
    </row>
    <row r="9" spans="1:8" x14ac:dyDescent="0.25">
      <c r="A9" s="8" t="s">
        <v>3</v>
      </c>
      <c r="B9" s="16">
        <f>SUM(B10:B17)</f>
        <v>28340941.559999999</v>
      </c>
      <c r="C9" s="16">
        <f>SUM(C10:C17)</f>
        <v>5268703.92</v>
      </c>
      <c r="D9" s="16">
        <f t="shared" ref="D9:G9" si="2">SUM(D10:D17)</f>
        <v>33609645.479999997</v>
      </c>
      <c r="E9" s="16">
        <f t="shared" si="2"/>
        <v>24782522.879999999</v>
      </c>
      <c r="F9" s="16">
        <f t="shared" si="2"/>
        <v>23430418.859999999</v>
      </c>
      <c r="G9" s="16">
        <f t="shared" si="2"/>
        <v>8827122.5999999978</v>
      </c>
      <c r="H9" s="7">
        <v>0</v>
      </c>
    </row>
    <row r="10" spans="1:8" x14ac:dyDescent="0.25">
      <c r="A10" s="9" t="s">
        <v>4</v>
      </c>
      <c r="B10" s="17">
        <v>0</v>
      </c>
      <c r="C10" s="17">
        <v>0</v>
      </c>
      <c r="D10" s="17">
        <f t="shared" ref="D10:D17" si="3">B10+C10</f>
        <v>0</v>
      </c>
      <c r="E10" s="17">
        <v>0</v>
      </c>
      <c r="F10" s="17">
        <v>0</v>
      </c>
      <c r="G10" s="17">
        <f t="shared" ref="G10:G17" si="4">D10-E10</f>
        <v>0</v>
      </c>
      <c r="H10" s="7" t="s">
        <v>36</v>
      </c>
    </row>
    <row r="11" spans="1:8" x14ac:dyDescent="0.25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37</v>
      </c>
    </row>
    <row r="12" spans="1:8" x14ac:dyDescent="0.25">
      <c r="A12" s="9" t="s">
        <v>6</v>
      </c>
      <c r="B12" s="17">
        <v>28340941.559999999</v>
      </c>
      <c r="C12" s="17">
        <v>5268703.92</v>
      </c>
      <c r="D12" s="17">
        <f t="shared" si="3"/>
        <v>33609645.479999997</v>
      </c>
      <c r="E12" s="17">
        <v>24782522.879999999</v>
      </c>
      <c r="F12" s="17">
        <v>23430418.859999999</v>
      </c>
      <c r="G12" s="17">
        <f t="shared" si="4"/>
        <v>8827122.5999999978</v>
      </c>
      <c r="H12" s="7" t="s">
        <v>38</v>
      </c>
    </row>
    <row r="13" spans="1:8" x14ac:dyDescent="0.25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39</v>
      </c>
    </row>
    <row r="14" spans="1:8" x14ac:dyDescent="0.25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40</v>
      </c>
    </row>
    <row r="15" spans="1:8" x14ac:dyDescent="0.25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41</v>
      </c>
    </row>
    <row r="16" spans="1:8" x14ac:dyDescent="0.25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42</v>
      </c>
    </row>
    <row r="17" spans="1:8" x14ac:dyDescent="0.25">
      <c r="A17" s="9" t="s">
        <v>11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  <c r="H17" s="7" t="s">
        <v>43</v>
      </c>
    </row>
    <row r="18" spans="1:8" x14ac:dyDescent="0.25">
      <c r="A18" s="8" t="s">
        <v>12</v>
      </c>
      <c r="B18" s="16">
        <f>SUM(B19:B21)</f>
        <v>0</v>
      </c>
      <c r="C18" s="16">
        <f>SUM(C19:C21)</f>
        <v>0</v>
      </c>
      <c r="D18" s="16">
        <f t="shared" ref="D18:G18" si="5">SUM(D19:D21)</f>
        <v>0</v>
      </c>
      <c r="E18" s="16">
        <f t="shared" si="5"/>
        <v>0</v>
      </c>
      <c r="F18" s="16">
        <f t="shared" si="5"/>
        <v>0</v>
      </c>
      <c r="G18" s="16">
        <f t="shared" si="5"/>
        <v>0</v>
      </c>
      <c r="H18" s="7">
        <v>0</v>
      </c>
    </row>
    <row r="19" spans="1:8" x14ac:dyDescent="0.25">
      <c r="A19" s="9" t="s">
        <v>13</v>
      </c>
      <c r="B19" s="17">
        <v>0</v>
      </c>
      <c r="C19" s="17">
        <v>0</v>
      </c>
      <c r="D19" s="17">
        <f t="shared" ref="D19:D21" si="6">B19+C19</f>
        <v>0</v>
      </c>
      <c r="E19" s="17">
        <v>0</v>
      </c>
      <c r="F19" s="17">
        <v>0</v>
      </c>
      <c r="G19" s="17">
        <f t="shared" ref="G19:G21" si="7">D19-E19</f>
        <v>0</v>
      </c>
      <c r="H19" s="7" t="s">
        <v>44</v>
      </c>
    </row>
    <row r="20" spans="1:8" x14ac:dyDescent="0.25">
      <c r="A20" s="9" t="s">
        <v>14</v>
      </c>
      <c r="B20" s="17">
        <v>0</v>
      </c>
      <c r="C20" s="17">
        <v>0</v>
      </c>
      <c r="D20" s="17">
        <f t="shared" si="6"/>
        <v>0</v>
      </c>
      <c r="E20" s="17">
        <v>0</v>
      </c>
      <c r="F20" s="17">
        <v>0</v>
      </c>
      <c r="G20" s="17">
        <f t="shared" si="7"/>
        <v>0</v>
      </c>
      <c r="H20" s="7" t="s">
        <v>45</v>
      </c>
    </row>
    <row r="21" spans="1:8" x14ac:dyDescent="0.25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46</v>
      </c>
    </row>
    <row r="22" spans="1:8" x14ac:dyDescent="0.25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5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47</v>
      </c>
    </row>
    <row r="24" spans="1:8" x14ac:dyDescent="0.25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48</v>
      </c>
    </row>
    <row r="25" spans="1:8" x14ac:dyDescent="0.25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5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49</v>
      </c>
    </row>
    <row r="27" spans="1:8" x14ac:dyDescent="0.25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50</v>
      </c>
    </row>
    <row r="28" spans="1:8" x14ac:dyDescent="0.25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51</v>
      </c>
    </row>
    <row r="29" spans="1:8" x14ac:dyDescent="0.25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52</v>
      </c>
    </row>
    <row r="30" spans="1:8" x14ac:dyDescent="0.25">
      <c r="A30" s="8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5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53</v>
      </c>
    </row>
    <row r="32" spans="1:8" x14ac:dyDescent="0.25">
      <c r="A32" s="10" t="s">
        <v>61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54</v>
      </c>
    </row>
    <row r="33" spans="1:8" x14ac:dyDescent="0.25">
      <c r="A33" s="10" t="s">
        <v>60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55</v>
      </c>
    </row>
    <row r="34" spans="1:8" x14ac:dyDescent="0.25">
      <c r="A34" s="10" t="s">
        <v>62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56</v>
      </c>
    </row>
    <row r="35" spans="1:8" x14ac:dyDescent="0.25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35">
      <c r="A36" s="14" t="s">
        <v>58</v>
      </c>
      <c r="B36" s="18">
        <f t="shared" ref="B36:G36" si="17">+B5+B32+B33+B34</f>
        <v>28340941.559999999</v>
      </c>
      <c r="C36" s="18">
        <f t="shared" si="17"/>
        <v>5268703.92</v>
      </c>
      <c r="D36" s="18">
        <f t="shared" si="17"/>
        <v>33609645.479999997</v>
      </c>
      <c r="E36" s="18">
        <f t="shared" si="17"/>
        <v>24782522.879999999</v>
      </c>
      <c r="F36" s="18">
        <f t="shared" si="17"/>
        <v>23430418.859999999</v>
      </c>
      <c r="G36" s="18">
        <f t="shared" si="17"/>
        <v>8827122.5999999978</v>
      </c>
    </row>
    <row r="38" spans="1:8" x14ac:dyDescent="0.25">
      <c r="A38" s="11" t="s">
        <v>57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Sara Mendez</cp:lastModifiedBy>
  <cp:lastPrinted>2017-03-30T22:19:49Z</cp:lastPrinted>
  <dcterms:created xsi:type="dcterms:W3CDTF">2012-12-11T21:13:37Z</dcterms:created>
  <dcterms:modified xsi:type="dcterms:W3CDTF">2026-01-21T17:26:29Z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