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F3135508-8255-49D8-948B-A1D39F49C53F}" xr6:coauthVersionLast="47" xr6:coauthVersionMax="47" xr10:uidLastSave="{00000000-0000-0000-0000-000000000000}"/>
  <bookViews>
    <workbookView xWindow="754" yWindow="754" windowWidth="19766" windowHeight="15977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F29" i="4" l="1"/>
  <c r="F38" i="4" s="1"/>
  <c r="E29" i="4"/>
  <c r="D29" i="4"/>
  <c r="C29" i="4"/>
  <c r="B29" i="4"/>
  <c r="E38" i="4"/>
  <c r="D38" i="4"/>
  <c r="C38" i="4"/>
  <c r="B38" i="4"/>
  <c r="G36" i="4"/>
  <c r="D36" i="4"/>
  <c r="G35" i="4"/>
  <c r="F35" i="4"/>
  <c r="E35" i="4"/>
  <c r="D35" i="4"/>
  <c r="C35" i="4"/>
  <c r="B35" i="4"/>
  <c r="G33" i="4"/>
  <c r="G29" i="4" s="1"/>
  <c r="G38" i="4" s="1"/>
  <c r="G39" i="4" s="1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D19" i="4" s="1"/>
  <c r="G23" i="4"/>
  <c r="D23" i="4"/>
  <c r="G22" i="4"/>
  <c r="D22" i="4"/>
  <c r="G21" i="4"/>
  <c r="D21" i="4"/>
  <c r="G20" i="4"/>
  <c r="G19" i="4" s="1"/>
  <c r="D20" i="4"/>
  <c r="F19" i="4"/>
  <c r="E19" i="4"/>
  <c r="C19" i="4"/>
  <c r="B19" i="4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<sst xmlns="http://schemas.openxmlformats.org/spreadsheetml/2006/main" count="50" uniqueCount="29">
  <si>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</si>
  <si>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</si>
  <si>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</si>
  <si>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</si>
  <si>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</si>
  <si>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</si>
  <si>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</si>
  <si>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</si>
  <si>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</si>
  <si>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</si>
  <si>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</si>
  <si>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</si>
  <si>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</si>
  <si>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</si>
  <si>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</si>
  <si>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</si>
  <si>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</si>
  <si>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</si>
  <si>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</si>
  <si>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</si>
  <si>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</si>
  <si>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</si>
  <si>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</si>
  <si>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</si>
  <si>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</si>
  <si>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</si>
  <si>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</si>
  <si>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</si>
  <si>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Municipal de Planeación de Irapuato,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</si>
</sst>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4" fillId="0" borderId="11" xfId="23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D7F27089-7603-43D8-97E7-DBCAE7338103}"/>
    <cellStyle name="Millares 2 3" xfId="5" xr:uid="{00000000-0005-0000-0000-000004000000}"/>
    <cellStyle name="Millares 2 3 2" xfId="20" xr:uid="{359F7244-6262-4083-B686-009C2182F79F}"/>
    <cellStyle name="Millares 2 4" xfId="18" xr:uid="{43E9CA72-2B0F-4B74-9FEE-F32E42877540}"/>
    <cellStyle name="Millares 3" xfId="6" xr:uid="{00000000-0005-0000-0000-000005000000}"/>
    <cellStyle name="Millares 3 2" xfId="21" xr:uid="{4736DD79-03BB-48E8-B7FB-9DB0DBB98FA4}"/>
    <cellStyle name="Moneda 2" xfId="7" xr:uid="{00000000-0005-0000-0000-000006000000}"/>
    <cellStyle name="Moneda 2 2" xfId="22" xr:uid="{4E789245-49D5-467B-8C6C-F820C02BB8AD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99AA4109-0907-46B0-9EB1-F67BA4409F6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D51A05A1-C9D8-4961-A5B4-BD5F7E0482B5}"/>
    <cellStyle name="Normal 6 3" xfId="24" xr:uid="{0E08B47D-C85C-47A9-9A85-CC0A4B8084C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B8" sqref="B8"/>
    </sheetView>
  </sheetViews>
  <sheetFormatPr baseColWidth="10" defaultColWidth="12" defaultRowHeight="10.3" x14ac:dyDescent="0.25"/>
  <cols>
    <col min="1" max="1" width="62.453125" style="2" customWidth="1"/>
    <col min="2" max="2" width="17.81640625" style="2" customWidth="1"/>
    <col min="3" max="3" width="19.81640625" style="2" customWidth="1"/>
    <col min="4" max="5" width="17.81640625" style="2" customWidth="1"/>
    <col min="6" max="6" width="18.81640625" style="2" customWidth="1"/>
    <col min="7" max="7" width="17.81640625" style="2" customWidth="1"/>
    <col min="8" max="16384" width="12" style="2"/>
  </cols>
  <sheetData>
    <row r="1" spans="1:7" ht="45" customHeight="1" x14ac:dyDescent="0.25">
      <c r="A1" s="39" t="s">
        <v>28</v>
      </c>
      <c r="B1" s="40"/>
      <c r="C1" s="40"/>
      <c r="D1" s="40"/>
      <c r="E1" s="40"/>
      <c r="F1" s="40"/>
      <c r="G1" s="41"/>
    </row>
    <row r="2" spans="1:7" s="3" customFormat="1" x14ac:dyDescent="0.25">
      <c r="A2" s="26"/>
      <c r="B2" s="44" t="s">
        <v>0</v>
      </c>
      <c r="C2" s="45"/>
      <c r="D2" s="45"/>
      <c r="E2" s="45"/>
      <c r="F2" s="46"/>
      <c r="G2" s="42" t="s">
        <v>1</v>
      </c>
    </row>
    <row r="3" spans="1:7" s="1" customFormat="1" ht="25" customHeight="1" x14ac:dyDescent="0.25">
      <c r="A3" s="32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3"/>
    </row>
    <row r="4" spans="1:7" x14ac:dyDescent="0.25">
      <c r="A4" s="27" t="s">
        <v>8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5">
      <c r="A5" s="28" t="s">
        <v>9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5">
      <c r="A6" s="27" t="s">
        <v>10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5">
      <c r="A7" s="27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5">
      <c r="A8" s="29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5">
      <c r="A9" s="28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5">
      <c r="A10" s="27" t="s">
        <v>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0.6" x14ac:dyDescent="0.25">
      <c r="A11" s="27" t="s">
        <v>15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0.6" x14ac:dyDescent="0.25">
      <c r="A12" s="27" t="s">
        <v>16</v>
      </c>
      <c r="B12" s="12">
        <v>28340941.559999999</v>
      </c>
      <c r="C12" s="12">
        <v>5268703.92</v>
      </c>
      <c r="D12" s="12">
        <v>33609645.479999997</v>
      </c>
      <c r="E12" s="12">
        <v>29060264.420000002</v>
      </c>
      <c r="F12" s="12">
        <v>29060264.420000002</v>
      </c>
      <c r="G12" s="38">
        <f>+F12-B12</f>
        <v>719322.86000000313</v>
      </c>
    </row>
    <row r="13" spans="1:7" x14ac:dyDescent="0.25">
      <c r="A13" s="27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5">
      <c r="B14" s="8"/>
      <c r="C14" s="8"/>
      <c r="D14" s="8"/>
      <c r="E14" s="8"/>
      <c r="F14" s="8"/>
      <c r="G14" s="8"/>
    </row>
    <row r="15" spans="1:7" x14ac:dyDescent="0.25">
      <c r="A15" s="7" t="s">
        <v>18</v>
      </c>
      <c r="B15" s="33">
        <f>SUM(B4:B13)</f>
        <v>28340941.559999999</v>
      </c>
      <c r="C15" s="33">
        <f t="shared" ref="C15:G15" si="0">SUM(C4:C13)</f>
        <v>5268703.92</v>
      </c>
      <c r="D15" s="33">
        <f t="shared" si="0"/>
        <v>33609645.479999997</v>
      </c>
      <c r="E15" s="33">
        <f t="shared" si="0"/>
        <v>29060264.420000002</v>
      </c>
      <c r="F15" s="34">
        <f t="shared" si="0"/>
        <v>29060264.420000002</v>
      </c>
      <c r="G15" s="35">
        <f t="shared" si="0"/>
        <v>719322.86000000313</v>
      </c>
    </row>
    <row r="16" spans="1:7" x14ac:dyDescent="0.25">
      <c r="A16" s="16"/>
      <c r="B16" s="17"/>
      <c r="C16" s="17"/>
      <c r="D16" s="20"/>
      <c r="E16" s="18" t="s">
        <v>19</v>
      </c>
      <c r="F16" s="21"/>
      <c r="G16" s="36">
        <f>+G15</f>
        <v>719322.86000000313</v>
      </c>
    </row>
    <row r="17" spans="1:7" ht="10.5" customHeight="1" x14ac:dyDescent="0.25">
      <c r="A17" s="25"/>
      <c r="B17" s="44" t="s">
        <v>0</v>
      </c>
      <c r="C17" s="45"/>
      <c r="D17" s="45"/>
      <c r="E17" s="45"/>
      <c r="F17" s="46"/>
      <c r="G17" s="42" t="s">
        <v>1</v>
      </c>
    </row>
    <row r="18" spans="1:7" ht="20.6" x14ac:dyDescent="0.25">
      <c r="A18" s="31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3"/>
    </row>
    <row r="19" spans="1:7" x14ac:dyDescent="0.25">
      <c r="A19" s="23" t="s">
        <v>20</v>
      </c>
      <c r="B19" s="13">
        <f t="shared" ref="B19:G19" si="1">SUM(B20+B21+B22+B23+B24+B25+B26+B27)</f>
        <v>0</v>
      </c>
      <c r="C19" s="13">
        <f t="shared" si="1"/>
        <v>0</v>
      </c>
      <c r="D19" s="13">
        <f t="shared" si="1"/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</row>
    <row r="20" spans="1:7" x14ac:dyDescent="0.25">
      <c r="A20" s="29" t="s">
        <v>8</v>
      </c>
      <c r="B20" s="14">
        <v>0</v>
      </c>
      <c r="C20" s="14">
        <v>0</v>
      </c>
      <c r="D20" s="14">
        <f t="shared" ref="D20:D27" si="2">B20+C20</f>
        <v>0</v>
      </c>
      <c r="E20" s="14">
        <v>0</v>
      </c>
      <c r="F20" s="14">
        <v>0</v>
      </c>
      <c r="G20" s="14">
        <f t="shared" ref="G20:G27" si="3">F20-B20</f>
        <v>0</v>
      </c>
    </row>
    <row r="21" spans="1:7" x14ac:dyDescent="0.25">
      <c r="A21" s="29" t="s">
        <v>9</v>
      </c>
      <c r="B21" s="14">
        <v>0</v>
      </c>
      <c r="C21" s="14">
        <v>0</v>
      </c>
      <c r="D21" s="14">
        <f t="shared" si="2"/>
        <v>0</v>
      </c>
      <c r="E21" s="14">
        <v>0</v>
      </c>
      <c r="F21" s="14">
        <v>0</v>
      </c>
      <c r="G21" s="14">
        <f t="shared" si="3"/>
        <v>0</v>
      </c>
    </row>
    <row r="22" spans="1:7" x14ac:dyDescent="0.25">
      <c r="A22" s="29" t="s">
        <v>10</v>
      </c>
      <c r="B22" s="14">
        <v>0</v>
      </c>
      <c r="C22" s="14">
        <v>0</v>
      </c>
      <c r="D22" s="14">
        <f t="shared" si="2"/>
        <v>0</v>
      </c>
      <c r="E22" s="14">
        <v>0</v>
      </c>
      <c r="F22" s="14">
        <v>0</v>
      </c>
      <c r="G22" s="14">
        <f t="shared" si="3"/>
        <v>0</v>
      </c>
    </row>
    <row r="23" spans="1:7" x14ac:dyDescent="0.25">
      <c r="A23" s="29" t="s">
        <v>11</v>
      </c>
      <c r="B23" s="14">
        <v>0</v>
      </c>
      <c r="C23" s="14">
        <v>0</v>
      </c>
      <c r="D23" s="14">
        <f t="shared" si="2"/>
        <v>0</v>
      </c>
      <c r="E23" s="14">
        <v>0</v>
      </c>
      <c r="F23" s="14">
        <v>0</v>
      </c>
      <c r="G23" s="14">
        <f t="shared" si="3"/>
        <v>0</v>
      </c>
    </row>
    <row r="24" spans="1:7" ht="12" x14ac:dyDescent="0.25">
      <c r="A24" s="29" t="s">
        <v>21</v>
      </c>
      <c r="B24" s="14">
        <v>0</v>
      </c>
      <c r="C24" s="14">
        <v>0</v>
      </c>
      <c r="D24" s="14">
        <f t="shared" si="2"/>
        <v>0</v>
      </c>
      <c r="E24" s="14">
        <v>0</v>
      </c>
      <c r="F24" s="14">
        <v>0</v>
      </c>
      <c r="G24" s="14">
        <f t="shared" si="3"/>
        <v>0</v>
      </c>
    </row>
    <row r="25" spans="1:7" ht="12" x14ac:dyDescent="0.25">
      <c r="A25" s="29" t="s">
        <v>22</v>
      </c>
      <c r="B25" s="14">
        <v>0</v>
      </c>
      <c r="C25" s="14">
        <v>0</v>
      </c>
      <c r="D25" s="14">
        <f t="shared" si="2"/>
        <v>0</v>
      </c>
      <c r="E25" s="14">
        <v>0</v>
      </c>
      <c r="F25" s="14">
        <v>0</v>
      </c>
      <c r="G25" s="14">
        <f t="shared" si="3"/>
        <v>0</v>
      </c>
    </row>
    <row r="26" spans="1:7" ht="20.6" x14ac:dyDescent="0.25">
      <c r="A26" s="29" t="s">
        <v>15</v>
      </c>
      <c r="B26" s="14">
        <v>0</v>
      </c>
      <c r="C26" s="14">
        <v>0</v>
      </c>
      <c r="D26" s="14">
        <f t="shared" si="2"/>
        <v>0</v>
      </c>
      <c r="E26" s="14">
        <v>0</v>
      </c>
      <c r="F26" s="14">
        <v>0</v>
      </c>
      <c r="G26" s="14">
        <f t="shared" si="3"/>
        <v>0</v>
      </c>
    </row>
    <row r="27" spans="1:7" ht="20.6" x14ac:dyDescent="0.25">
      <c r="A27" s="29" t="s">
        <v>16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3"/>
        <v>0</v>
      </c>
    </row>
    <row r="28" spans="1:7" x14ac:dyDescent="0.25">
      <c r="A28" s="29"/>
      <c r="B28" s="14"/>
      <c r="C28" s="14"/>
      <c r="D28" s="14"/>
      <c r="E28" s="14"/>
      <c r="F28" s="14"/>
      <c r="G28" s="14"/>
    </row>
    <row r="29" spans="1:7" ht="30.9" x14ac:dyDescent="0.25">
      <c r="A29" s="30" t="s">
        <v>23</v>
      </c>
      <c r="B29" s="15">
        <f t="shared" ref="B29:G29" si="4">SUM(B30:B33)</f>
        <v>28340941.559999999</v>
      </c>
      <c r="C29" s="15">
        <f t="shared" si="4"/>
        <v>5268703.92</v>
      </c>
      <c r="D29" s="15">
        <f t="shared" si="4"/>
        <v>33609645.479999997</v>
      </c>
      <c r="E29" s="15">
        <f t="shared" si="4"/>
        <v>29060264.420000002</v>
      </c>
      <c r="F29" s="15">
        <f t="shared" si="4"/>
        <v>29060264.420000002</v>
      </c>
      <c r="G29" s="15">
        <f t="shared" si="4"/>
        <v>719322.86000000313</v>
      </c>
    </row>
    <row r="30" spans="1:7" x14ac:dyDescent="0.25">
      <c r="A30" s="29" t="s">
        <v>9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5">
      <c r="A31" s="29" t="s">
        <v>12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5">F31-B31</f>
        <v>0</v>
      </c>
    </row>
    <row r="32" spans="1:7" ht="12" x14ac:dyDescent="0.25">
      <c r="A32" s="29" t="s">
        <v>24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5"/>
        <v>0</v>
      </c>
    </row>
    <row r="33" spans="1:7" ht="20.6" x14ac:dyDescent="0.25">
      <c r="A33" s="29" t="s">
        <v>16</v>
      </c>
      <c r="B33" s="37">
        <v>28340941.559999999</v>
      </c>
      <c r="C33" s="37">
        <v>5268703.92</v>
      </c>
      <c r="D33" s="37">
        <v>33609645.479999997</v>
      </c>
      <c r="E33" s="37">
        <v>29060264.420000002</v>
      </c>
      <c r="F33" s="37">
        <v>29060264.420000002</v>
      </c>
      <c r="G33" s="14">
        <f t="shared" si="5"/>
        <v>719322.86000000313</v>
      </c>
    </row>
    <row r="34" spans="1:7" x14ac:dyDescent="0.25">
      <c r="A34" s="9"/>
      <c r="B34" s="14"/>
      <c r="C34" s="14"/>
      <c r="D34" s="14"/>
      <c r="E34" s="14"/>
      <c r="F34" s="14"/>
      <c r="G34" s="14"/>
    </row>
    <row r="35" spans="1:7" x14ac:dyDescent="0.25">
      <c r="A35" s="24" t="s">
        <v>17</v>
      </c>
      <c r="B35" s="15">
        <f t="shared" ref="B35:G35" si="6">SUM(B36)</f>
        <v>0</v>
      </c>
      <c r="C35" s="15">
        <f t="shared" si="6"/>
        <v>0</v>
      </c>
      <c r="D35" s="15">
        <f t="shared" si="6"/>
        <v>0</v>
      </c>
      <c r="E35" s="15">
        <f t="shared" si="6"/>
        <v>0</v>
      </c>
      <c r="F35" s="15">
        <f t="shared" si="6"/>
        <v>0</v>
      </c>
      <c r="G35" s="15">
        <f t="shared" si="6"/>
        <v>0</v>
      </c>
    </row>
    <row r="36" spans="1:7" x14ac:dyDescent="0.25">
      <c r="A36" s="29" t="s">
        <v>17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5">
      <c r="A37" s="29"/>
      <c r="B37" s="15"/>
      <c r="C37" s="15"/>
      <c r="D37" s="15"/>
      <c r="E37" s="15"/>
      <c r="F37" s="15"/>
      <c r="G37" s="15"/>
    </row>
    <row r="38" spans="1:7" x14ac:dyDescent="0.25">
      <c r="A38" s="10" t="s">
        <v>18</v>
      </c>
      <c r="B38" s="33">
        <f>SUM(B35+B29+B19)</f>
        <v>28340941.559999999</v>
      </c>
      <c r="C38" s="33">
        <f t="shared" ref="C38:G38" si="7">SUM(C35+C29+C19)</f>
        <v>5268703.92</v>
      </c>
      <c r="D38" s="33">
        <f t="shared" si="7"/>
        <v>33609645.479999997</v>
      </c>
      <c r="E38" s="33">
        <f t="shared" si="7"/>
        <v>29060264.420000002</v>
      </c>
      <c r="F38" s="33">
        <f t="shared" si="7"/>
        <v>29060264.420000002</v>
      </c>
      <c r="G38" s="35">
        <f t="shared" si="7"/>
        <v>719322.86000000313</v>
      </c>
    </row>
    <row r="39" spans="1:7" x14ac:dyDescent="0.25">
      <c r="A39" s="16"/>
      <c r="B39" s="17"/>
      <c r="C39" s="17"/>
      <c r="D39" s="17"/>
      <c r="E39" s="18" t="s">
        <v>19</v>
      </c>
      <c r="F39" s="19"/>
      <c r="G39" s="36">
        <f>+G38</f>
        <v>719322.86000000313</v>
      </c>
    </row>
    <row r="41" spans="1:7" ht="12" x14ac:dyDescent="0.25">
      <c r="A41" s="22" t="s">
        <v>25</v>
      </c>
    </row>
    <row r="42" spans="1:7" ht="12" x14ac:dyDescent="0.25">
      <c r="A42" s="22" t="s">
        <v>26</v>
      </c>
    </row>
    <row r="43" spans="1:7" ht="12" x14ac:dyDescent="0.25">
      <c r="A43" s="22" t="s">
        <v>27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Sara Mendez</cp:lastModifiedBy>
  <cp:revision/>
  <dcterms:created xsi:type="dcterms:W3CDTF">2012-12-11T20:48:19Z</dcterms:created>
  <dcterms:modified xsi:type="dcterms:W3CDTF">2026-01-27T18:19:36Z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