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20DF6BDD-2E8F-4393-B549-C96503404EE1}" xr6:coauthVersionLast="47" xr6:coauthVersionMax="47" xr10:uidLastSave="{00000000-0000-0000-0000-000000000000}"/>
  <bookViews>
    <workbookView xWindow="1440" yWindow="1440" windowWidth="29254" windowHeight="13054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<sst xmlns="http://schemas.openxmlformats.org/spreadsheetml/2006/main" count="56" uniqueCount="56">
  <si>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</si>
  <si>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</si>
  <si>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</si>
  <si>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</si>
  <si>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</si>
  <si>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</si>
  <si>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</si>
  <si>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</si>
  <si>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</si>
  <si>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</si>
  <si>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</si>
  <si>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</si>
  <si>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</si>
  <si>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</si>
  <si>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</si>
  <si>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</si>
  <si>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</si>
  <si>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</si>
  <si>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</si>
  <si>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</si>
  <si>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</si>
  <si>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</si>
  <si>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</si>
  <si>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</si>
  <si>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</si>
  <si>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</si>
  <si>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</si>
  <si>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</si>
  <si>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</si>
  <si>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</si>
  <si>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</si>
  <si>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</si>
  <si>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</si>
  <si>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</si>
  <si>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</si>
  <si>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</si>
  <si>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</si>
  <si>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</si>
  <si>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</si>
  <si>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</si>
  <si>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</si>
  <si>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</si>
  <si>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</si>
  <si>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</si>
  <si>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</si>
  <si>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</si>
  <si>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</si>
  <si>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</si>
  <si>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</si>
  <si>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</si>
  <si>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</si>
  <si>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</si>
  <si>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</si>
  <si>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</si>
  <si>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</si>
  <si>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PLANEACIÓN DE IRAPUATO,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</si>
</sst>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M14" sqref="M14"/>
    </sheetView>
  </sheetViews>
  <sheetFormatPr baseColWidth="10" defaultColWidth="12" defaultRowHeight="10.3" x14ac:dyDescent="0.25"/>
  <cols>
    <col min="1" max="1" width="100.81640625" style="1" customWidth="1"/>
    <col min="2" max="3" width="25.81640625" style="1" customWidth="1"/>
    <col min="4" max="4" width="11.81640625" style="1" bestFit="1" customWidth="1"/>
    <col min="5" max="16384" width="12" style="1"/>
  </cols>
  <sheetData>
    <row r="1" spans="1:4" ht="45" customHeight="1" x14ac:dyDescent="0.25">
      <c r="A1" s="17" t="s">
        <v>55</v>
      </c>
      <c r="B1" s="18"/>
      <c r="C1" s="19"/>
    </row>
    <row r="2" spans="1:4" x14ac:dyDescent="0.25">
      <c r="A2" s="5" t="s">
        <v>53</v>
      </c>
      <c r="B2" s="5">
        <v>2025</v>
      </c>
      <c r="C2" s="5">
        <v>2024</v>
      </c>
    </row>
    <row r="3" spans="1:4" s="2" customFormat="1" x14ac:dyDescent="0.25">
      <c r="A3" s="6" t="s">
        <v>0</v>
      </c>
      <c r="B3" s="13"/>
      <c r="C3" s="13"/>
    </row>
    <row r="4" spans="1:4" x14ac:dyDescent="0.25">
      <c r="A4" s="7" t="s">
        <v>45</v>
      </c>
      <c r="B4" s="14">
        <f>SUM(B5:B11)</f>
        <v>0</v>
      </c>
      <c r="C4" s="14">
        <f>SUM(C5:C11)</f>
        <v>0.37</v>
      </c>
      <c r="D4" s="2"/>
    </row>
    <row r="5" spans="1:4" x14ac:dyDescent="0.25">
      <c r="A5" s="8" t="s">
        <v>1</v>
      </c>
      <c r="B5" s="15">
        <v>0</v>
      </c>
      <c r="C5" s="15">
        <v>0</v>
      </c>
      <c r="D5" s="4">
        <v>4110</v>
      </c>
    </row>
    <row r="6" spans="1:4" x14ac:dyDescent="0.25">
      <c r="A6" s="8" t="s">
        <v>34</v>
      </c>
      <c r="B6" s="15">
        <v>0</v>
      </c>
      <c r="C6" s="15">
        <v>0</v>
      </c>
      <c r="D6" s="4">
        <v>4120</v>
      </c>
    </row>
    <row r="7" spans="1:4" x14ac:dyDescent="0.25">
      <c r="A7" s="8" t="s">
        <v>11</v>
      </c>
      <c r="B7" s="15">
        <v>0</v>
      </c>
      <c r="C7" s="15">
        <v>0</v>
      </c>
      <c r="D7" s="4">
        <v>4130</v>
      </c>
    </row>
    <row r="8" spans="1:4" x14ac:dyDescent="0.25">
      <c r="A8" s="8" t="s">
        <v>2</v>
      </c>
      <c r="B8" s="15">
        <v>0</v>
      </c>
      <c r="C8" s="15">
        <v>0</v>
      </c>
      <c r="D8" s="4">
        <v>4140</v>
      </c>
    </row>
    <row r="9" spans="1:4" x14ac:dyDescent="0.25">
      <c r="A9" s="8" t="s">
        <v>46</v>
      </c>
      <c r="B9" s="15">
        <v>0</v>
      </c>
      <c r="C9" s="15">
        <v>0.37</v>
      </c>
      <c r="D9" s="4">
        <v>4150</v>
      </c>
    </row>
    <row r="10" spans="1:4" x14ac:dyDescent="0.25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5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5">
      <c r="A12" s="8"/>
      <c r="B12" s="13"/>
      <c r="C12" s="13"/>
      <c r="D12" s="2"/>
    </row>
    <row r="13" spans="1:4" ht="20.6" x14ac:dyDescent="0.25">
      <c r="A13" s="7" t="s">
        <v>49</v>
      </c>
      <c r="B13" s="14">
        <f>SUM(B14:B15)</f>
        <v>29060264.420000002</v>
      </c>
      <c r="C13" s="14">
        <f>SUM(C14:C15)</f>
        <v>17450895.010000002</v>
      </c>
      <c r="D13" s="2"/>
    </row>
    <row r="14" spans="1:4" ht="20.6" x14ac:dyDescent="0.25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5">
      <c r="A15" s="8" t="s">
        <v>51</v>
      </c>
      <c r="B15" s="15">
        <v>29060264.420000002</v>
      </c>
      <c r="C15" s="15">
        <v>17450895.010000002</v>
      </c>
      <c r="D15" s="4">
        <v>4220</v>
      </c>
    </row>
    <row r="16" spans="1:4" ht="11.25" customHeight="1" x14ac:dyDescent="0.25">
      <c r="A16" s="8"/>
      <c r="B16" s="13"/>
      <c r="C16" s="13"/>
      <c r="D16" s="2"/>
    </row>
    <row r="17" spans="1:5" ht="11.25" customHeight="1" x14ac:dyDescent="0.25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5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5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5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5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5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5">
      <c r="A23" s="9"/>
      <c r="B23" s="13"/>
      <c r="C23" s="13"/>
      <c r="D23" s="2"/>
    </row>
    <row r="24" spans="1:5" ht="11.25" customHeight="1" x14ac:dyDescent="0.25">
      <c r="A24" s="6" t="s">
        <v>9</v>
      </c>
      <c r="B24" s="14">
        <f>SUM(B4+B13+B17)</f>
        <v>29060264.420000002</v>
      </c>
      <c r="C24" s="16">
        <f>SUM(C4+C13+C17)</f>
        <v>17450895.380000003</v>
      </c>
      <c r="D24" s="2"/>
    </row>
    <row r="25" spans="1:5" ht="11.25" customHeight="1" x14ac:dyDescent="0.25">
      <c r="A25" s="10"/>
      <c r="B25" s="13"/>
      <c r="C25" s="13"/>
      <c r="D25" s="2"/>
      <c r="E25" s="2"/>
    </row>
    <row r="26" spans="1:5" s="2" customFormat="1" ht="11.25" customHeight="1" x14ac:dyDescent="0.25">
      <c r="A26" s="6" t="s">
        <v>8</v>
      </c>
      <c r="B26" s="13"/>
      <c r="C26" s="13"/>
      <c r="E26" s="1"/>
    </row>
    <row r="27" spans="1:5" ht="11.25" customHeight="1" x14ac:dyDescent="0.25">
      <c r="A27" s="7" t="s">
        <v>41</v>
      </c>
      <c r="B27" s="14">
        <f>SUM(B28:B30)</f>
        <v>23873678.129999999</v>
      </c>
      <c r="C27" s="14">
        <f>SUM(C28:C30)</f>
        <v>9608456.4299999997</v>
      </c>
      <c r="D27" s="2"/>
    </row>
    <row r="28" spans="1:5" ht="11.25" customHeight="1" x14ac:dyDescent="0.25">
      <c r="A28" s="8" t="s">
        <v>36</v>
      </c>
      <c r="B28" s="15">
        <v>8153935.7699999996</v>
      </c>
      <c r="C28" s="15">
        <v>5929485.6399999997</v>
      </c>
      <c r="D28" s="4">
        <v>5110</v>
      </c>
    </row>
    <row r="29" spans="1:5" ht="11.25" customHeight="1" x14ac:dyDescent="0.25">
      <c r="A29" s="8" t="s">
        <v>16</v>
      </c>
      <c r="B29" s="15">
        <v>299492.32</v>
      </c>
      <c r="C29" s="15">
        <v>185824.61</v>
      </c>
      <c r="D29" s="4">
        <v>5120</v>
      </c>
    </row>
    <row r="30" spans="1:5" ht="11.25" customHeight="1" x14ac:dyDescent="0.25">
      <c r="A30" s="8" t="s">
        <v>17</v>
      </c>
      <c r="B30" s="15">
        <v>15420250.039999999</v>
      </c>
      <c r="C30" s="15">
        <v>3493146.18</v>
      </c>
      <c r="D30" s="4">
        <v>5130</v>
      </c>
    </row>
    <row r="31" spans="1:5" ht="11.25" customHeight="1" x14ac:dyDescent="0.25">
      <c r="A31" s="8"/>
      <c r="B31" s="13"/>
      <c r="C31" s="13"/>
      <c r="D31" s="2"/>
    </row>
    <row r="32" spans="1:5" ht="11.25" customHeight="1" x14ac:dyDescent="0.25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5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5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5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5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5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5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5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5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5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5">
      <c r="A42" s="8"/>
      <c r="B42" s="13"/>
      <c r="C42" s="13"/>
      <c r="D42" s="2"/>
    </row>
    <row r="43" spans="1:4" ht="11.25" customHeight="1" x14ac:dyDescent="0.25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5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5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5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5">
      <c r="A47" s="8"/>
      <c r="B47" s="13"/>
      <c r="C47" s="13"/>
      <c r="D47" s="2"/>
    </row>
    <row r="48" spans="1:4" ht="11.25" customHeight="1" x14ac:dyDescent="0.25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5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5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5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5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5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5">
      <c r="A54" s="8"/>
      <c r="B54" s="13"/>
      <c r="C54" s="13"/>
      <c r="D54" s="2"/>
    </row>
    <row r="55" spans="1:5" ht="11.25" customHeight="1" x14ac:dyDescent="0.25">
      <c r="A55" s="7" t="s">
        <v>43</v>
      </c>
      <c r="B55" s="14">
        <f>SUM(B56:B59)</f>
        <v>1444876.15</v>
      </c>
      <c r="C55" s="14">
        <f>SUM(C56:C59)</f>
        <v>263412.31</v>
      </c>
      <c r="D55" s="2"/>
    </row>
    <row r="56" spans="1:5" ht="11.25" customHeight="1" x14ac:dyDescent="0.25">
      <c r="A56" s="8" t="s">
        <v>31</v>
      </c>
      <c r="B56" s="15">
        <v>1444876.15</v>
      </c>
      <c r="C56" s="15">
        <v>263412.31</v>
      </c>
      <c r="D56" s="4">
        <v>5510</v>
      </c>
    </row>
    <row r="57" spans="1:5" ht="11.25" customHeight="1" x14ac:dyDescent="0.25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5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5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5">
      <c r="A60" s="8"/>
      <c r="B60" s="13"/>
      <c r="C60" s="13"/>
      <c r="D60" s="2"/>
    </row>
    <row r="61" spans="1:5" ht="11.25" customHeight="1" x14ac:dyDescent="0.25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5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5">
      <c r="A63" s="9"/>
      <c r="B63" s="13"/>
      <c r="C63" s="13"/>
      <c r="D63" s="2"/>
    </row>
    <row r="64" spans="1:5" ht="11.25" customHeight="1" x14ac:dyDescent="0.25">
      <c r="A64" s="6" t="s">
        <v>44</v>
      </c>
      <c r="B64" s="14">
        <f>B61+B55+B48+B43+B32+B27</f>
        <v>25318554.279999997</v>
      </c>
      <c r="C64" s="16">
        <f>C61+C55+C48+C43+C32+C27</f>
        <v>9871868.7400000002</v>
      </c>
      <c r="D64" s="2"/>
      <c r="E64" s="2"/>
    </row>
    <row r="65" spans="1:8" ht="11.25" customHeight="1" x14ac:dyDescent="0.25">
      <c r="A65" s="10"/>
      <c r="B65" s="13"/>
      <c r="C65" s="13"/>
      <c r="D65" s="2"/>
      <c r="E65" s="2"/>
    </row>
    <row r="66" spans="1:8" s="2" customFormat="1" x14ac:dyDescent="0.25">
      <c r="A66" s="6" t="s">
        <v>38</v>
      </c>
      <c r="B66" s="14">
        <f>B24-B64</f>
        <v>3741710.1400000043</v>
      </c>
      <c r="C66" s="14">
        <f>C24-C64</f>
        <v>7579026.6400000025</v>
      </c>
      <c r="E66" s="1"/>
    </row>
    <row r="67" spans="1:8" s="2" customFormat="1" x14ac:dyDescent="0.25">
      <c r="A67" s="9"/>
      <c r="B67" s="13"/>
      <c r="C67" s="13"/>
      <c r="E67" s="1"/>
    </row>
    <row r="68" spans="1:8" s="3" customFormat="1" x14ac:dyDescent="0.25">
      <c r="A68" s="12"/>
      <c r="B68" s="1"/>
      <c r="C68" s="1"/>
      <c r="D68" s="2"/>
      <c r="E68" s="1"/>
      <c r="F68" s="1"/>
      <c r="G68" s="1"/>
      <c r="H68" s="1"/>
    </row>
    <row r="69" spans="1:8" ht="12.45" x14ac:dyDescent="0.25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Sara Mendez</cp:lastModifiedBy>
  <cp:lastPrinted>2019-05-15T20:49:00Z</cp:lastPrinted>
  <dcterms:created xsi:type="dcterms:W3CDTF">2012-12-11T20:29:16Z</dcterms:created>
  <dcterms:modified xsi:type="dcterms:W3CDTF">2026-01-21T17:10:39Z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